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40" windowHeight="5772" activeTab="0"/>
  </bookViews>
  <sheets>
    <sheet name="Отчет" sheetId="1" r:id="rId1"/>
    <sheet name="Лист2" sheetId="2" r:id="rId2"/>
  </sheets>
  <definedNames>
    <definedName name="_xlnm.Print_Area" localSheetId="0">'Отчет'!$B$1:$M$86</definedName>
  </definedNames>
  <calcPr fullCalcOnLoad="1"/>
</workbook>
</file>

<file path=xl/sharedStrings.xml><?xml version="1.0" encoding="utf-8"?>
<sst xmlns="http://schemas.openxmlformats.org/spreadsheetml/2006/main" count="173" uniqueCount="153">
  <si>
    <t>ФОРМА № 10-ПБ</t>
  </si>
  <si>
    <t>Составляется за год</t>
  </si>
  <si>
    <t>Приложение</t>
  </si>
  <si>
    <t>к постановлению Исполкома ФНПР</t>
  </si>
  <si>
    <t>от 24.12.2008 №7-12</t>
  </si>
  <si>
    <t>СВОДНЫЙ ОТЧЕТ</t>
  </si>
  <si>
    <t>о доходах и расходах профсоюзной организации</t>
  </si>
  <si>
    <t>(наименование профсоюзной организации)</t>
  </si>
  <si>
    <t>Таблица 1</t>
  </si>
  <si>
    <t>№</t>
  </si>
  <si>
    <t>Наименование статей</t>
  </si>
  <si>
    <t>Код</t>
  </si>
  <si>
    <t>Сумма</t>
  </si>
  <si>
    <t>%</t>
  </si>
  <si>
    <t>пп</t>
  </si>
  <si>
    <t>строк</t>
  </si>
  <si>
    <t>(тыс. руб.)</t>
  </si>
  <si>
    <t xml:space="preserve">Остаток средств на начало года </t>
  </si>
  <si>
    <t>Доходы (кредит счета 86)</t>
  </si>
  <si>
    <t>1.</t>
  </si>
  <si>
    <t>Членские профсоюзные взносы</t>
  </si>
  <si>
    <t>2.</t>
  </si>
  <si>
    <t>Добровольные взносы</t>
  </si>
  <si>
    <t>3.</t>
  </si>
  <si>
    <t>Поступления по коллективным договорам (соглашениям) на проведение социально-культурниых и других мероприятий</t>
  </si>
  <si>
    <t>4.</t>
  </si>
  <si>
    <t>Прочие поступления</t>
  </si>
  <si>
    <r>
      <t>Итого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доходов (строки 2-5)</t>
    </r>
  </si>
  <si>
    <t>Расходы (дебет счета 86)</t>
  </si>
  <si>
    <t>Целевые мероприятия</t>
  </si>
  <si>
    <t>в том числе:</t>
  </si>
  <si>
    <t>1.1.</t>
  </si>
  <si>
    <t xml:space="preserve"> - информационно-пропагандистская работа</t>
  </si>
  <si>
    <t>1.2.</t>
  </si>
  <si>
    <t xml:space="preserve"> - подготовка и обучение профсоюзных кадров и актива</t>
  </si>
  <si>
    <t>1.3.</t>
  </si>
  <si>
    <t xml:space="preserve"> - работа с молодежью</t>
  </si>
  <si>
    <t>1.4.</t>
  </si>
  <si>
    <t xml:space="preserve"> - проведение конференций, совещаний</t>
  </si>
  <si>
    <t>1.5.</t>
  </si>
  <si>
    <t xml:space="preserve"> - культурно-массовые мероприятия</t>
  </si>
  <si>
    <t xml:space="preserve">   в том числе:</t>
  </si>
  <si>
    <t>1.5.1.</t>
  </si>
  <si>
    <t xml:space="preserve">    - заработная плата с начислениями персоналу по культработе</t>
  </si>
  <si>
    <t>1.6.</t>
  </si>
  <si>
    <t xml:space="preserve"> - физкультурно-оздоровительные мероприятия</t>
  </si>
  <si>
    <t>1.6.1.</t>
  </si>
  <si>
    <t>1.7.</t>
  </si>
  <si>
    <t xml:space="preserve"> - проведение отдельных мероприятий</t>
  </si>
  <si>
    <t xml:space="preserve"> - </t>
  </si>
  <si>
    <t>Фонд "Солидарность"</t>
  </si>
  <si>
    <t>2.1.</t>
  </si>
  <si>
    <t xml:space="preserve"> - оказание материальной поддержки членским организациям</t>
  </si>
  <si>
    <t>2.2.</t>
  </si>
  <si>
    <t xml:space="preserve"> - финансирование мероприятий солидарности</t>
  </si>
  <si>
    <t>Материальная помощь членам профсоюза</t>
  </si>
  <si>
    <t>Премирование профсоюзного актива</t>
  </si>
  <si>
    <t>5.</t>
  </si>
  <si>
    <t>Международная работа</t>
  </si>
  <si>
    <t>6.</t>
  </si>
  <si>
    <t>Содержание аппарта управления</t>
  </si>
  <si>
    <t>6.1.</t>
  </si>
  <si>
    <t xml:space="preserve"> - оплата труда с начислениями</t>
  </si>
  <si>
    <t>6.2.</t>
  </si>
  <si>
    <t xml:space="preserve"> - выплаты не связанные с оплатой труда</t>
  </si>
  <si>
    <t>6.3.</t>
  </si>
  <si>
    <t xml:space="preserve"> - служебные командировки и деловые поездки</t>
  </si>
  <si>
    <t>6.4.</t>
  </si>
  <si>
    <t xml:space="preserve"> - содержание помещений, зданий, автомобильного транспорта и иного имущества (кроме ремонта)</t>
  </si>
  <si>
    <t>6.5.</t>
  </si>
  <si>
    <t xml:space="preserve"> - ремонт основных средств и иного имущества</t>
  </si>
  <si>
    <t>6.6.</t>
  </si>
  <si>
    <t xml:space="preserve"> - приобретение основных средств</t>
  </si>
  <si>
    <t>6.7.</t>
  </si>
  <si>
    <t xml:space="preserve"> - хозяйственные расходы</t>
  </si>
  <si>
    <t>6.8.</t>
  </si>
  <si>
    <t xml:space="preserve"> - прочие</t>
  </si>
  <si>
    <t>7.</t>
  </si>
  <si>
    <t>Другие фонды</t>
  </si>
  <si>
    <t>8.</t>
  </si>
  <si>
    <t>Расходы из средств, поступивших по коллективным договорам (соглашениям) на проведение социально-культурных и других мероприятий</t>
  </si>
  <si>
    <t>9.</t>
  </si>
  <si>
    <t>Перечисления вышестоящим органиам</t>
  </si>
  <si>
    <t>9.1.</t>
  </si>
  <si>
    <t xml:space="preserve"> - НГСП</t>
  </si>
  <si>
    <t>9.2.</t>
  </si>
  <si>
    <t>10.</t>
  </si>
  <si>
    <t>Прочие расходы</t>
  </si>
  <si>
    <t>Итого расходов (строки 1,6,8,11,14,15,16,17,25,26,29)</t>
  </si>
  <si>
    <t>Остаток средств на конец года</t>
  </si>
  <si>
    <t>Сведения о членских профсоюзных взносах и их распределении</t>
  </si>
  <si>
    <t>Таблица 2</t>
  </si>
  <si>
    <t>Наименование</t>
  </si>
  <si>
    <t>Код строк</t>
  </si>
  <si>
    <t>Первичным профсоюзным организациям</t>
  </si>
  <si>
    <t xml:space="preserve">Объединенным организациям </t>
  </si>
  <si>
    <t xml:space="preserve">Территориальным объединениям организаций </t>
  </si>
  <si>
    <t>ИТОГО</t>
  </si>
  <si>
    <t>Наименование полное</t>
  </si>
  <si>
    <t>Установленный процент</t>
  </si>
  <si>
    <t>Фактически поступило (тыс.руб.)</t>
  </si>
  <si>
    <t>Процент к итогу</t>
  </si>
  <si>
    <t>ТРО  Нефтегазстройпрофсоюза РФ</t>
  </si>
  <si>
    <t>ОПО МОАО "Нефтеавтоматика" г.Уфа -</t>
  </si>
  <si>
    <t xml:space="preserve"> - территориальные организации - ФП РТ </t>
  </si>
  <si>
    <t xml:space="preserve">Число членов профсоюза(ов)                            </t>
  </si>
  <si>
    <t xml:space="preserve">Председатель                                                                                                                       </t>
  </si>
  <si>
    <t xml:space="preserve">   </t>
  </si>
  <si>
    <t xml:space="preserve"> </t>
  </si>
  <si>
    <t>за 201_  год</t>
  </si>
  <si>
    <t xml:space="preserve">Бухгалтер(казначей)                                           </t>
  </si>
  <si>
    <t>БАЛАНС на 1 января  20___ года.</t>
  </si>
  <si>
    <t>АКТИВ</t>
  </si>
  <si>
    <t>ПАССИВ</t>
  </si>
  <si>
    <t>номера счетов</t>
  </si>
  <si>
    <t>Наименование счетов и субсчетов</t>
  </si>
  <si>
    <t>главн. счетов</t>
  </si>
  <si>
    <t>суб-счетов</t>
  </si>
  <si>
    <t>субсчетов</t>
  </si>
  <si>
    <t>О1</t>
  </si>
  <si>
    <t>Основные средства</t>
  </si>
  <si>
    <t>Нераспределенная прибыль</t>
  </si>
  <si>
    <t>Целевое финансирование</t>
  </si>
  <si>
    <t>Прочие доходы расходы</t>
  </si>
  <si>
    <t>Материалы</t>
  </si>
  <si>
    <t>Расчеты с бюджетом</t>
  </si>
  <si>
    <t>Прибыли и убытки</t>
  </si>
  <si>
    <t>Товары</t>
  </si>
  <si>
    <t>РАСЧЕТЫ</t>
  </si>
  <si>
    <t>Налог на добавленную стоимость</t>
  </si>
  <si>
    <t>По оплате труда</t>
  </si>
  <si>
    <t>За товары, работы, услуги</t>
  </si>
  <si>
    <t>с фондом социального страхования</t>
  </si>
  <si>
    <t>с пенсионным фондом</t>
  </si>
  <si>
    <t>с бюджетом</t>
  </si>
  <si>
    <t>за товары и услуги</t>
  </si>
  <si>
    <t>Денежные средства</t>
  </si>
  <si>
    <t>Касса</t>
  </si>
  <si>
    <t>Расчетный счет</t>
  </si>
  <si>
    <t>Переводы в пути</t>
  </si>
  <si>
    <t>БАЛАНС</t>
  </si>
  <si>
    <t>Справочно:</t>
  </si>
  <si>
    <t>фонд бюджетных средств (88.1) в республиканских комитетах профсоюзов</t>
  </si>
  <si>
    <t>тыс.руб</t>
  </si>
  <si>
    <t>СВЕДЕНИЯ О ПРОФЧЛЕНСТВЕ И ФОНДЕ ОПЛАТЫ ТРУДА</t>
  </si>
  <si>
    <t>Таблица 5</t>
  </si>
  <si>
    <t>Численность</t>
  </si>
  <si>
    <t>Фонд оплаты труда за отчетный период</t>
  </si>
  <si>
    <t>работающих на конец отчетного периода</t>
  </si>
  <si>
    <t>в том числе членов профсоюза</t>
  </si>
  <si>
    <t>ПРЕДСЕДАТЕЛЬ:</t>
  </si>
  <si>
    <t>Зав.финансовым отделом</t>
  </si>
  <si>
    <t>(Гл.бухгалтер)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</si>
</sst>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_-* #&quot; &quot;##0.00_р_._-;\-* #&quot; &quot;##0.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i/>
      <sz val="13"/>
      <name val="Arial"/>
      <family val="2"/>
    </font>
    <font>
      <i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top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top" wrapText="1"/>
    </xf>
    <xf numFmtId="164" fontId="10" fillId="0" borderId="17" xfId="0" applyNumberFormat="1" applyFont="1" applyFill="1" applyBorder="1" applyAlignment="1">
      <alignment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top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top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top" wrapText="1"/>
    </xf>
    <xf numFmtId="0" fontId="13" fillId="0" borderId="2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0" fillId="0" borderId="0" xfId="0" applyFill="1" applyBorder="1" applyAlignment="1">
      <alignment/>
    </xf>
    <xf numFmtId="0" fontId="16" fillId="33" borderId="10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center" vertical="center" wrapText="1"/>
    </xf>
    <xf numFmtId="165" fontId="10" fillId="34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top" wrapText="1"/>
    </xf>
    <xf numFmtId="4" fontId="10" fillId="33" borderId="12" xfId="0" applyNumberFormat="1" applyFont="1" applyFill="1" applyBorder="1" applyAlignment="1">
      <alignment horizontal="center" vertical="center" wrapText="1"/>
    </xf>
    <xf numFmtId="165" fontId="10" fillId="33" borderId="29" xfId="0" applyNumberFormat="1" applyFont="1" applyFill="1" applyBorder="1" applyAlignment="1">
      <alignment horizontal="center" vertical="center" wrapText="1"/>
    </xf>
    <xf numFmtId="165" fontId="10" fillId="34" borderId="29" xfId="0" applyNumberFormat="1" applyFont="1" applyFill="1" applyBorder="1" applyAlignment="1">
      <alignment horizontal="center" vertical="center" wrapText="1"/>
    </xf>
    <xf numFmtId="4" fontId="11" fillId="34" borderId="13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top" wrapText="1"/>
    </xf>
    <xf numFmtId="4" fontId="11" fillId="33" borderId="14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vertical="center" wrapText="1"/>
    </xf>
    <xf numFmtId="4" fontId="10" fillId="33" borderId="18" xfId="0" applyNumberFormat="1" applyFont="1" applyFill="1" applyBorder="1" applyAlignment="1">
      <alignment horizontal="center" vertical="center" wrapText="1"/>
    </xf>
    <xf numFmtId="4" fontId="10" fillId="33" borderId="19" xfId="0" applyNumberFormat="1" applyFont="1" applyFill="1" applyBorder="1" applyAlignment="1">
      <alignment horizontal="center" vertical="center" wrapText="1"/>
    </xf>
    <xf numFmtId="4" fontId="10" fillId="33" borderId="20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Border="1" applyAlignment="1">
      <alignment horizontal="center" vertical="center" wrapText="1"/>
    </xf>
    <xf numFmtId="4" fontId="10" fillId="34" borderId="31" xfId="0" applyNumberFormat="1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>
      <alignment horizontal="center" vertical="center" wrapText="1"/>
    </xf>
    <xf numFmtId="4" fontId="10" fillId="33" borderId="32" xfId="0" applyNumberFormat="1" applyFont="1" applyFill="1" applyBorder="1" applyAlignment="1">
      <alignment horizontal="center" vertical="center" wrapText="1"/>
    </xf>
    <xf numFmtId="4" fontId="10" fillId="33" borderId="33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33" borderId="24" xfId="0" applyNumberFormat="1" applyFont="1" applyFill="1" applyBorder="1" applyAlignment="1">
      <alignment horizontal="center" vertical="center" wrapText="1"/>
    </xf>
    <xf numFmtId="4" fontId="10" fillId="34" borderId="18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4" fontId="10" fillId="33" borderId="23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0" fillId="34" borderId="19" xfId="0" applyNumberFormat="1" applyFont="1" applyFill="1" applyBorder="1" applyAlignment="1">
      <alignment horizontal="center" vertical="center" wrapText="1"/>
    </xf>
    <xf numFmtId="4" fontId="10" fillId="34" borderId="20" xfId="0" applyNumberFormat="1" applyFont="1" applyFill="1" applyBorder="1" applyAlignment="1">
      <alignment horizontal="center" vertical="center" wrapText="1"/>
    </xf>
    <xf numFmtId="4" fontId="10" fillId="34" borderId="32" xfId="0" applyNumberFormat="1" applyFont="1" applyFill="1" applyBorder="1" applyAlignment="1">
      <alignment horizontal="center" vertical="center" wrapText="1"/>
    </xf>
    <xf numFmtId="4" fontId="10" fillId="34" borderId="33" xfId="0" applyNumberFormat="1" applyFont="1" applyFill="1" applyBorder="1" applyAlignment="1">
      <alignment horizontal="center" vertical="center" wrapText="1"/>
    </xf>
    <xf numFmtId="4" fontId="10" fillId="34" borderId="24" xfId="0" applyNumberFormat="1" applyFont="1" applyFill="1" applyBorder="1" applyAlignment="1">
      <alignment horizontal="center" vertical="center" wrapText="1"/>
    </xf>
    <xf numFmtId="4" fontId="10" fillId="34" borderId="14" xfId="0" applyNumberFormat="1" applyFont="1" applyFill="1" applyBorder="1" applyAlignment="1">
      <alignment horizontal="center" vertical="center" wrapText="1"/>
    </xf>
    <xf numFmtId="4" fontId="10" fillId="34" borderId="23" xfId="0" applyNumberFormat="1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vertical="top" wrapText="1"/>
    </xf>
    <xf numFmtId="165" fontId="10" fillId="33" borderId="14" xfId="0" applyNumberFormat="1" applyFont="1" applyFill="1" applyBorder="1" applyAlignment="1">
      <alignment horizontal="center" vertical="center" wrapText="1"/>
    </xf>
    <xf numFmtId="165" fontId="10" fillId="33" borderId="12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20" fillId="0" borderId="34" xfId="0" applyFont="1" applyBorder="1" applyAlignment="1">
      <alignment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horizontal="center"/>
    </xf>
    <xf numFmtId="1" fontId="0" fillId="0" borderId="39" xfId="0" applyNumberFormat="1" applyBorder="1" applyAlignment="1">
      <alignment wrapText="1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horizontal="center"/>
    </xf>
    <xf numFmtId="0" fontId="20" fillId="0" borderId="39" xfId="0" applyFont="1" applyBorder="1" applyAlignment="1">
      <alignment wrapText="1"/>
    </xf>
    <xf numFmtId="2" fontId="0" fillId="0" borderId="40" xfId="0" applyNumberFormat="1" applyBorder="1" applyAlignment="1">
      <alignment wrapText="1"/>
    </xf>
    <xf numFmtId="167" fontId="0" fillId="0" borderId="39" xfId="58" applyNumberFormat="1" applyFont="1" applyBorder="1" applyAlignment="1">
      <alignment horizontal="righ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3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0" borderId="43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2" fillId="0" borderId="30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4" fillId="0" borderId="45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48" xfId="0" applyFont="1" applyBorder="1" applyAlignment="1">
      <alignment vertical="top" wrapText="1"/>
    </xf>
    <xf numFmtId="0" fontId="10" fillId="0" borderId="41" xfId="0" applyFont="1" applyBorder="1" applyAlignment="1">
      <alignment vertical="top" wrapText="1"/>
    </xf>
    <xf numFmtId="0" fontId="10" fillId="0" borderId="39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 quotePrefix="1">
      <alignment vertical="top" wrapText="1"/>
    </xf>
    <xf numFmtId="0" fontId="10" fillId="0" borderId="0" xfId="0" applyFont="1" applyBorder="1" applyAlignment="1" quotePrefix="1">
      <alignment vertical="top" wrapText="1"/>
    </xf>
    <xf numFmtId="0" fontId="10" fillId="0" borderId="17" xfId="0" applyFont="1" applyBorder="1" applyAlignment="1" quotePrefix="1">
      <alignment vertical="top" wrapText="1"/>
    </xf>
    <xf numFmtId="0" fontId="14" fillId="0" borderId="45" xfId="0" applyFont="1" applyBorder="1" applyAlignment="1" quotePrefix="1">
      <alignment vertical="top" wrapText="1"/>
    </xf>
    <xf numFmtId="0" fontId="14" fillId="0" borderId="0" xfId="0" applyFont="1" applyBorder="1" applyAlignment="1" quotePrefix="1">
      <alignment vertical="top" wrapText="1"/>
    </xf>
    <xf numFmtId="0" fontId="14" fillId="0" borderId="17" xfId="0" applyFont="1" applyBorder="1" applyAlignment="1" quotePrefix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21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0" fillId="0" borderId="41" xfId="0" applyFont="1" applyBorder="1" applyAlignment="1">
      <alignment vertical="top" wrapText="1" shrinkToFi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10" fillId="0" borderId="49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42" xfId="0" applyFont="1" applyBorder="1" applyAlignment="1" quotePrefix="1">
      <alignment vertical="top" wrapText="1"/>
    </xf>
    <xf numFmtId="0" fontId="10" fillId="0" borderId="50" xfId="0" applyFont="1" applyBorder="1" applyAlignment="1" quotePrefix="1">
      <alignment vertical="top" wrapText="1"/>
    </xf>
    <xf numFmtId="0" fontId="10" fillId="0" borderId="43" xfId="0" applyFont="1" applyBorder="1" applyAlignment="1" quotePrefix="1">
      <alignment vertical="top" wrapText="1"/>
    </xf>
    <xf numFmtId="0" fontId="10" fillId="0" borderId="44" xfId="0" applyFont="1" applyBorder="1" applyAlignment="1" quotePrefix="1">
      <alignment vertical="top" wrapText="1"/>
    </xf>
    <xf numFmtId="0" fontId="10" fillId="0" borderId="13" xfId="0" applyFont="1" applyBorder="1" applyAlignment="1" quotePrefix="1">
      <alignment vertical="top" wrapText="1"/>
    </xf>
    <xf numFmtId="0" fontId="11" fillId="0" borderId="11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0" fillId="0" borderId="51" xfId="0" applyFont="1" applyBorder="1" applyAlignment="1" quotePrefix="1">
      <alignment vertical="top" wrapText="1"/>
    </xf>
    <xf numFmtId="0" fontId="10" fillId="0" borderId="52" xfId="0" applyFont="1" applyBorder="1" applyAlignment="1" quotePrefix="1">
      <alignment vertical="top" wrapText="1"/>
    </xf>
    <xf numFmtId="0" fontId="10" fillId="0" borderId="33" xfId="0" applyFont="1" applyBorder="1" applyAlignment="1" quotePrefix="1">
      <alignment vertical="top" wrapText="1"/>
    </xf>
    <xf numFmtId="0" fontId="10" fillId="0" borderId="26" xfId="0" applyFont="1" applyBorder="1" applyAlignment="1" quotePrefix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45" xfId="0" applyFont="1" applyBorder="1" applyAlignment="1">
      <alignment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6" fillId="33" borderId="21" xfId="0" applyNumberFormat="1" applyFont="1" applyFill="1" applyBorder="1" applyAlignment="1">
      <alignment horizontal="center" vertical="center" wrapText="1"/>
    </xf>
    <xf numFmtId="0" fontId="16" fillId="33" borderId="29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10" fillId="0" borderId="4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165" fontId="10" fillId="33" borderId="21" xfId="0" applyNumberFormat="1" applyFont="1" applyFill="1" applyBorder="1" applyAlignment="1">
      <alignment horizontal="center" vertical="center" wrapText="1"/>
    </xf>
    <xf numFmtId="165" fontId="10" fillId="33" borderId="29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center" vertical="center" wrapText="1"/>
    </xf>
    <xf numFmtId="4" fontId="10" fillId="33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0" fillId="0" borderId="39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2" xfId="0" applyBorder="1" applyAlignment="1">
      <alignment horizontal="center" wrapText="1"/>
    </xf>
    <xf numFmtId="0" fontId="21" fillId="0" borderId="53" xfId="0" applyFont="1" applyBorder="1" applyAlignment="1">
      <alignment horizontal="center" wrapText="1"/>
    </xf>
    <xf numFmtId="0" fontId="21" fillId="0" borderId="54" xfId="0" applyFont="1" applyBorder="1" applyAlignment="1">
      <alignment horizontal="center" wrapText="1"/>
    </xf>
    <xf numFmtId="0" fontId="21" fillId="0" borderId="55" xfId="0" applyFont="1" applyBorder="1" applyAlignment="1">
      <alignment horizont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wrapText="1"/>
    </xf>
    <xf numFmtId="0" fontId="20" fillId="0" borderId="53" xfId="0" applyFont="1" applyBorder="1" applyAlignment="1">
      <alignment horizontal="center" vertical="top" wrapText="1"/>
    </xf>
    <xf numFmtId="0" fontId="20" fillId="0" borderId="55" xfId="0" applyFont="1" applyBorder="1" applyAlignment="1">
      <alignment horizontal="center" vertical="top" wrapText="1"/>
    </xf>
    <xf numFmtId="0" fontId="20" fillId="0" borderId="53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44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0" fillId="0" borderId="4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3"/>
  <sheetViews>
    <sheetView tabSelected="1" zoomScale="80" zoomScaleNormal="80" zoomScalePageLayoutView="40" workbookViewId="0" topLeftCell="A1">
      <pane xSplit="2" ySplit="15" topLeftCell="C64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K74" sqref="K74"/>
    </sheetView>
  </sheetViews>
  <sheetFormatPr defaultColWidth="9.00390625" defaultRowHeight="12.75"/>
  <cols>
    <col min="1" max="1" width="3.875" style="0" customWidth="1"/>
    <col min="2" max="2" width="7.625" style="0" customWidth="1"/>
    <col min="3" max="3" width="17.00390625" style="0" customWidth="1"/>
    <col min="4" max="4" width="6.625" style="0" customWidth="1"/>
    <col min="5" max="5" width="16.00390625" style="0" customWidth="1"/>
    <col min="6" max="6" width="16.375" style="0" customWidth="1"/>
    <col min="7" max="7" width="18.50390625" style="0" customWidth="1"/>
    <col min="8" max="8" width="16.625" style="0" customWidth="1"/>
    <col min="9" max="10" width="6.625" style="0" customWidth="1"/>
    <col min="11" max="11" width="17.625" style="0" customWidth="1"/>
    <col min="12" max="12" width="10.125" style="0" customWidth="1"/>
    <col min="13" max="13" width="14.625" style="0" customWidth="1"/>
  </cols>
  <sheetData>
    <row r="1" spans="2:12" ht="15">
      <c r="B1" s="122"/>
      <c r="C1" s="122"/>
      <c r="D1" s="122"/>
      <c r="E1" s="122"/>
      <c r="F1" s="122"/>
      <c r="G1" s="122"/>
      <c r="H1" s="122"/>
      <c r="I1" s="122"/>
      <c r="J1" s="122"/>
      <c r="L1" s="1" t="s">
        <v>0</v>
      </c>
    </row>
    <row r="2" ht="12.75">
      <c r="L2" s="2" t="s">
        <v>1</v>
      </c>
    </row>
    <row r="3" ht="12.75">
      <c r="L3" s="2"/>
    </row>
    <row r="4" spans="2:12" ht="15">
      <c r="B4" s="3"/>
      <c r="C4" s="4"/>
      <c r="D4" s="4"/>
      <c r="E4" s="5"/>
      <c r="J4" s="4"/>
      <c r="L4" s="5" t="s">
        <v>2</v>
      </c>
    </row>
    <row r="5" spans="2:12" ht="15">
      <c r="B5" s="3"/>
      <c r="C5" s="4"/>
      <c r="D5" s="4"/>
      <c r="E5" s="5"/>
      <c r="J5" s="4"/>
      <c r="L5" s="5" t="s">
        <v>3</v>
      </c>
    </row>
    <row r="6" spans="2:12" ht="15">
      <c r="B6" s="4"/>
      <c r="C6" s="4"/>
      <c r="D6" s="4"/>
      <c r="E6" s="5"/>
      <c r="J6" s="4"/>
      <c r="L6" s="5" t="s">
        <v>4</v>
      </c>
    </row>
    <row r="7" spans="2:12" ht="16.5" customHeight="1">
      <c r="B7" s="123" t="s">
        <v>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2:12" s="3" customFormat="1" ht="16.5" customHeight="1">
      <c r="B8" s="124" t="s">
        <v>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2:12" ht="28.5" customHeight="1">
      <c r="B9" s="125" t="s">
        <v>102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2:12" s="6" customFormat="1" ht="12.75">
      <c r="B10" s="126" t="s">
        <v>7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2:12" s="6" customFormat="1" ht="16.5" customHeight="1">
      <c r="B11" s="127" t="s">
        <v>109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spans="2:12" ht="15.75" thickBot="1">
      <c r="B12" s="7"/>
      <c r="L12" s="2" t="s">
        <v>8</v>
      </c>
    </row>
    <row r="13" spans="2:12" ht="16.5" customHeight="1">
      <c r="B13" s="8" t="s">
        <v>9</v>
      </c>
      <c r="C13" s="116" t="s">
        <v>10</v>
      </c>
      <c r="D13" s="117"/>
      <c r="E13" s="117"/>
      <c r="F13" s="117"/>
      <c r="G13" s="117"/>
      <c r="H13" s="117"/>
      <c r="I13" s="118"/>
      <c r="J13" s="9" t="s">
        <v>11</v>
      </c>
      <c r="K13" s="10" t="s">
        <v>12</v>
      </c>
      <c r="L13" s="149" t="s">
        <v>13</v>
      </c>
    </row>
    <row r="14" spans="2:12" ht="16.5" customHeight="1" thickBot="1">
      <c r="B14" s="11" t="s">
        <v>14</v>
      </c>
      <c r="C14" s="119"/>
      <c r="D14" s="120"/>
      <c r="E14" s="120"/>
      <c r="F14" s="120"/>
      <c r="G14" s="120"/>
      <c r="H14" s="120"/>
      <c r="I14" s="121"/>
      <c r="J14" s="12" t="s">
        <v>15</v>
      </c>
      <c r="K14" s="13" t="s">
        <v>16</v>
      </c>
      <c r="L14" s="150"/>
    </row>
    <row r="15" spans="2:12" ht="26.25" customHeight="1" thickBot="1">
      <c r="B15" s="14"/>
      <c r="C15" s="151" t="s">
        <v>17</v>
      </c>
      <c r="D15" s="152"/>
      <c r="E15" s="152"/>
      <c r="F15" s="152"/>
      <c r="G15" s="152"/>
      <c r="H15" s="152"/>
      <c r="I15" s="153"/>
      <c r="J15" s="15">
        <v>1</v>
      </c>
      <c r="K15" s="60"/>
      <c r="L15" s="16"/>
    </row>
    <row r="16" spans="2:12" ht="26.25" customHeight="1" thickBot="1">
      <c r="B16" s="17"/>
      <c r="C16" s="136" t="s">
        <v>18</v>
      </c>
      <c r="D16" s="136"/>
      <c r="E16" s="136"/>
      <c r="F16" s="136"/>
      <c r="G16" s="136"/>
      <c r="H16" s="136"/>
      <c r="I16" s="136"/>
      <c r="J16" s="18"/>
      <c r="K16" s="61"/>
      <c r="L16" s="19"/>
    </row>
    <row r="17" spans="2:12" ht="24.75" customHeight="1">
      <c r="B17" s="20" t="s">
        <v>19</v>
      </c>
      <c r="C17" s="137" t="s">
        <v>20</v>
      </c>
      <c r="D17" s="138"/>
      <c r="E17" s="138"/>
      <c r="F17" s="138"/>
      <c r="G17" s="138"/>
      <c r="H17" s="138"/>
      <c r="I17" s="139"/>
      <c r="J17" s="21">
        <v>2</v>
      </c>
      <c r="K17" s="62"/>
      <c r="L17" s="72" t="e">
        <f>K17/K21*100</f>
        <v>#DIV/0!</v>
      </c>
    </row>
    <row r="18" spans="2:12" ht="22.5" customHeight="1">
      <c r="B18" s="22" t="s">
        <v>21</v>
      </c>
      <c r="C18" s="140" t="s">
        <v>22</v>
      </c>
      <c r="D18" s="141"/>
      <c r="E18" s="141"/>
      <c r="F18" s="141"/>
      <c r="G18" s="141"/>
      <c r="H18" s="141"/>
      <c r="I18" s="142"/>
      <c r="J18" s="23">
        <v>3</v>
      </c>
      <c r="K18" s="63"/>
      <c r="L18" s="78" t="e">
        <f>K18/K21*100</f>
        <v>#DIV/0!</v>
      </c>
    </row>
    <row r="19" spans="2:12" ht="33" customHeight="1">
      <c r="B19" s="22" t="s">
        <v>23</v>
      </c>
      <c r="C19" s="154" t="s">
        <v>24</v>
      </c>
      <c r="D19" s="155"/>
      <c r="E19" s="155"/>
      <c r="F19" s="155"/>
      <c r="G19" s="155"/>
      <c r="H19" s="155"/>
      <c r="I19" s="156"/>
      <c r="J19" s="22">
        <v>4</v>
      </c>
      <c r="K19" s="63"/>
      <c r="L19" s="78" t="e">
        <f>K19/K21*100</f>
        <v>#DIV/0!</v>
      </c>
    </row>
    <row r="20" spans="2:12" ht="22.5" customHeight="1" thickBot="1">
      <c r="B20" s="24" t="s">
        <v>25</v>
      </c>
      <c r="C20" s="157" t="s">
        <v>26</v>
      </c>
      <c r="D20" s="158"/>
      <c r="E20" s="158"/>
      <c r="F20" s="158"/>
      <c r="G20" s="158"/>
      <c r="H20" s="158"/>
      <c r="I20" s="159"/>
      <c r="J20" s="25">
        <v>5</v>
      </c>
      <c r="K20" s="64"/>
      <c r="L20" s="79" t="e">
        <f>K20/K21*100</f>
        <v>#DIV/0!</v>
      </c>
    </row>
    <row r="21" spans="2:13" ht="23.25" customHeight="1" thickBot="1">
      <c r="B21" s="26"/>
      <c r="C21" s="128" t="s">
        <v>27</v>
      </c>
      <c r="D21" s="129"/>
      <c r="E21" s="129"/>
      <c r="F21" s="129"/>
      <c r="G21" s="129"/>
      <c r="H21" s="129"/>
      <c r="I21" s="130"/>
      <c r="J21" s="27">
        <v>6</v>
      </c>
      <c r="K21" s="57">
        <f>SUM(K17:K20)</f>
        <v>0</v>
      </c>
      <c r="L21" s="57" t="e">
        <f>SUM(L17:L20)</f>
        <v>#DIV/0!</v>
      </c>
      <c r="M21" s="77"/>
    </row>
    <row r="22" spans="2:12" ht="28.5" customHeight="1" thickBot="1">
      <c r="B22" s="28"/>
      <c r="C22" s="131" t="s">
        <v>28</v>
      </c>
      <c r="D22" s="131"/>
      <c r="E22" s="131"/>
      <c r="F22" s="131"/>
      <c r="G22" s="131"/>
      <c r="H22" s="131"/>
      <c r="I22" s="131"/>
      <c r="J22" s="18"/>
      <c r="K22" s="65"/>
      <c r="L22" s="65"/>
    </row>
    <row r="23" spans="2:13" ht="16.5" customHeight="1">
      <c r="B23" s="29" t="s">
        <v>19</v>
      </c>
      <c r="C23" s="132" t="s">
        <v>29</v>
      </c>
      <c r="D23" s="133"/>
      <c r="E23" s="133"/>
      <c r="F23" s="133"/>
      <c r="G23" s="133"/>
      <c r="H23" s="133"/>
      <c r="I23" s="133"/>
      <c r="J23" s="30">
        <v>1</v>
      </c>
      <c r="K23" s="66">
        <f>SUM(K25:K29)+K32+SUM(K35:K36)</f>
        <v>0</v>
      </c>
      <c r="L23" s="66" t="e">
        <f>K23/K64*100</f>
        <v>#DIV/0!</v>
      </c>
      <c r="M23" s="77"/>
    </row>
    <row r="24" spans="2:12" ht="16.5" customHeight="1">
      <c r="B24" s="31"/>
      <c r="C24" s="134" t="s">
        <v>30</v>
      </c>
      <c r="D24" s="135"/>
      <c r="E24" s="135"/>
      <c r="F24" s="135"/>
      <c r="G24" s="135"/>
      <c r="H24" s="135"/>
      <c r="I24" s="135"/>
      <c r="J24" s="23"/>
      <c r="K24" s="67"/>
      <c r="L24" s="67"/>
    </row>
    <row r="25" spans="2:12" ht="16.5" customHeight="1">
      <c r="B25" s="32" t="s">
        <v>31</v>
      </c>
      <c r="C25" s="143" t="s">
        <v>32</v>
      </c>
      <c r="D25" s="144"/>
      <c r="E25" s="144"/>
      <c r="F25" s="144"/>
      <c r="G25" s="144"/>
      <c r="H25" s="144"/>
      <c r="I25" s="144"/>
      <c r="J25" s="23">
        <v>2</v>
      </c>
      <c r="K25" s="68"/>
      <c r="L25" s="80"/>
    </row>
    <row r="26" spans="2:12" ht="22.5" customHeight="1">
      <c r="B26" s="33" t="s">
        <v>33</v>
      </c>
      <c r="C26" s="143" t="s">
        <v>34</v>
      </c>
      <c r="D26" s="144"/>
      <c r="E26" s="144"/>
      <c r="F26" s="144"/>
      <c r="G26" s="144"/>
      <c r="H26" s="144"/>
      <c r="I26" s="144"/>
      <c r="J26" s="22">
        <v>3</v>
      </c>
      <c r="K26" s="68"/>
      <c r="L26" s="80"/>
    </row>
    <row r="27" spans="2:12" ht="20.25" customHeight="1">
      <c r="B27" s="33" t="s">
        <v>35</v>
      </c>
      <c r="C27" s="143" t="s">
        <v>36</v>
      </c>
      <c r="D27" s="144"/>
      <c r="E27" s="144"/>
      <c r="F27" s="144"/>
      <c r="G27" s="144"/>
      <c r="H27" s="144"/>
      <c r="I27" s="144"/>
      <c r="J27" s="22">
        <v>4</v>
      </c>
      <c r="K27" s="68"/>
      <c r="L27" s="80"/>
    </row>
    <row r="28" spans="2:12" ht="24.75" customHeight="1" thickBot="1">
      <c r="B28" s="33" t="s">
        <v>37</v>
      </c>
      <c r="C28" s="143" t="s">
        <v>38</v>
      </c>
      <c r="D28" s="144"/>
      <c r="E28" s="144"/>
      <c r="F28" s="144"/>
      <c r="G28" s="144"/>
      <c r="H28" s="144"/>
      <c r="I28" s="144"/>
      <c r="J28" s="22">
        <v>5</v>
      </c>
      <c r="K28" s="69"/>
      <c r="L28" s="81"/>
    </row>
    <row r="29" spans="2:12" ht="21" customHeight="1">
      <c r="B29" s="34" t="s">
        <v>39</v>
      </c>
      <c r="C29" s="168" t="s">
        <v>40</v>
      </c>
      <c r="D29" s="169"/>
      <c r="E29" s="169"/>
      <c r="F29" s="169"/>
      <c r="G29" s="169"/>
      <c r="H29" s="169"/>
      <c r="I29" s="170"/>
      <c r="J29" s="22">
        <v>6</v>
      </c>
      <c r="K29" s="62"/>
      <c r="L29" s="72" t="e">
        <f>K29/K64*100</f>
        <v>#DIV/0!</v>
      </c>
    </row>
    <row r="30" spans="2:12" ht="16.5" customHeight="1">
      <c r="B30" s="33"/>
      <c r="C30" s="146" t="s">
        <v>41</v>
      </c>
      <c r="D30" s="147"/>
      <c r="E30" s="147"/>
      <c r="F30" s="147"/>
      <c r="G30" s="147"/>
      <c r="H30" s="147"/>
      <c r="I30" s="148"/>
      <c r="J30" s="35"/>
      <c r="K30" s="70"/>
      <c r="L30" s="70"/>
    </row>
    <row r="31" spans="2:12" ht="16.5" customHeight="1" thickBot="1">
      <c r="B31" s="36" t="s">
        <v>42</v>
      </c>
      <c r="C31" s="171" t="s">
        <v>43</v>
      </c>
      <c r="D31" s="161"/>
      <c r="E31" s="161"/>
      <c r="F31" s="161"/>
      <c r="G31" s="161"/>
      <c r="H31" s="161"/>
      <c r="I31" s="162"/>
      <c r="J31" s="22">
        <v>7</v>
      </c>
      <c r="K31" s="63"/>
      <c r="L31" s="78" t="e">
        <f>K31/K64*100</f>
        <v>#DIV/0!</v>
      </c>
    </row>
    <row r="32" spans="2:12" ht="24.75" customHeight="1">
      <c r="B32" s="34" t="s">
        <v>44</v>
      </c>
      <c r="C32" s="168" t="s">
        <v>45</v>
      </c>
      <c r="D32" s="169"/>
      <c r="E32" s="169"/>
      <c r="F32" s="169"/>
      <c r="G32" s="169"/>
      <c r="H32" s="169"/>
      <c r="I32" s="170"/>
      <c r="J32" s="37">
        <v>8</v>
      </c>
      <c r="K32" s="62"/>
      <c r="L32" s="72" t="e">
        <f>K32/K64*100</f>
        <v>#DIV/0!</v>
      </c>
    </row>
    <row r="33" spans="2:12" ht="16.5" customHeight="1">
      <c r="B33" s="33"/>
      <c r="C33" s="146" t="s">
        <v>41</v>
      </c>
      <c r="D33" s="147"/>
      <c r="E33" s="147"/>
      <c r="F33" s="147"/>
      <c r="G33" s="147"/>
      <c r="H33" s="147"/>
      <c r="I33" s="148"/>
      <c r="J33" s="38"/>
      <c r="K33" s="70"/>
      <c r="L33" s="70"/>
    </row>
    <row r="34" spans="2:12" ht="26.25" customHeight="1">
      <c r="B34" s="36" t="s">
        <v>46</v>
      </c>
      <c r="C34" s="160" t="s">
        <v>108</v>
      </c>
      <c r="D34" s="161"/>
      <c r="E34" s="161"/>
      <c r="F34" s="161"/>
      <c r="G34" s="161"/>
      <c r="H34" s="161"/>
      <c r="I34" s="162"/>
      <c r="J34" s="37">
        <v>9</v>
      </c>
      <c r="K34" s="63"/>
      <c r="L34" s="78" t="e">
        <f>K34/K64*100</f>
        <v>#DIV/0!</v>
      </c>
    </row>
    <row r="35" spans="2:12" ht="16.5" customHeight="1">
      <c r="B35" s="33" t="s">
        <v>47</v>
      </c>
      <c r="C35" s="143" t="s">
        <v>48</v>
      </c>
      <c r="D35" s="144"/>
      <c r="E35" s="144"/>
      <c r="F35" s="144"/>
      <c r="G35" s="144"/>
      <c r="H35" s="144"/>
      <c r="I35" s="145"/>
      <c r="J35" s="39">
        <v>10</v>
      </c>
      <c r="K35" s="71"/>
      <c r="L35" s="82" t="e">
        <f>K35/K64*100</f>
        <v>#DIV/0!</v>
      </c>
    </row>
    <row r="36" spans="2:12" ht="16.5" customHeight="1" thickBot="1">
      <c r="B36" s="26"/>
      <c r="C36" s="163" t="s">
        <v>49</v>
      </c>
      <c r="D36" s="164"/>
      <c r="E36" s="164"/>
      <c r="F36" s="164"/>
      <c r="G36" s="164"/>
      <c r="H36" s="164"/>
      <c r="I36" s="165"/>
      <c r="J36" s="40"/>
      <c r="K36" s="64"/>
      <c r="L36" s="79" t="e">
        <f>K36/K64*100</f>
        <v>#DIV/0!</v>
      </c>
    </row>
    <row r="37" spans="2:12" ht="16.5" customHeight="1">
      <c r="B37" s="29" t="s">
        <v>21</v>
      </c>
      <c r="C37" s="132" t="s">
        <v>50</v>
      </c>
      <c r="D37" s="133"/>
      <c r="E37" s="133"/>
      <c r="F37" s="133"/>
      <c r="G37" s="133"/>
      <c r="H37" s="133"/>
      <c r="I37" s="166"/>
      <c r="J37" s="41">
        <v>11</v>
      </c>
      <c r="K37" s="72">
        <f>SUM(K39:K41)</f>
        <v>0</v>
      </c>
      <c r="L37" s="72" t="e">
        <f>K37/K64*100</f>
        <v>#DIV/0!</v>
      </c>
    </row>
    <row r="38" spans="2:12" ht="16.5" customHeight="1">
      <c r="B38" s="31"/>
      <c r="C38" s="134" t="s">
        <v>30</v>
      </c>
      <c r="D38" s="135"/>
      <c r="E38" s="135"/>
      <c r="F38" s="135"/>
      <c r="G38" s="135"/>
      <c r="H38" s="135"/>
      <c r="I38" s="167"/>
      <c r="J38" s="42"/>
      <c r="K38" s="70"/>
      <c r="L38" s="70"/>
    </row>
    <row r="39" spans="2:12" ht="20.25" customHeight="1">
      <c r="B39" s="32" t="s">
        <v>51</v>
      </c>
      <c r="C39" s="143" t="s">
        <v>52</v>
      </c>
      <c r="D39" s="144"/>
      <c r="E39" s="144"/>
      <c r="F39" s="144"/>
      <c r="G39" s="144"/>
      <c r="H39" s="144"/>
      <c r="I39" s="145"/>
      <c r="J39" s="42">
        <v>12</v>
      </c>
      <c r="K39" s="63"/>
      <c r="L39" s="78" t="e">
        <f>K39/K64*100</f>
        <v>#DIV/0!</v>
      </c>
    </row>
    <row r="40" spans="2:12" ht="20.25" customHeight="1">
      <c r="B40" s="33" t="s">
        <v>53</v>
      </c>
      <c r="C40" s="143" t="s">
        <v>54</v>
      </c>
      <c r="D40" s="144"/>
      <c r="E40" s="144"/>
      <c r="F40" s="144"/>
      <c r="G40" s="144"/>
      <c r="H40" s="144"/>
      <c r="I40" s="145"/>
      <c r="J40" s="37">
        <v>13</v>
      </c>
      <c r="K40" s="63"/>
      <c r="L40" s="78" t="e">
        <f>K40/K64*100</f>
        <v>#DIV/0!</v>
      </c>
    </row>
    <row r="41" spans="2:12" ht="16.5" customHeight="1" thickBot="1">
      <c r="B41" s="33"/>
      <c r="C41" s="143" t="s">
        <v>49</v>
      </c>
      <c r="D41" s="144"/>
      <c r="E41" s="144"/>
      <c r="F41" s="144"/>
      <c r="G41" s="144"/>
      <c r="H41" s="144"/>
      <c r="I41" s="145"/>
      <c r="J41" s="24"/>
      <c r="K41" s="64"/>
      <c r="L41" s="79" t="e">
        <f>K41/K64*100</f>
        <v>#DIV/0!</v>
      </c>
    </row>
    <row r="42" spans="2:12" ht="24" customHeight="1" thickBot="1">
      <c r="B42" s="14" t="s">
        <v>23</v>
      </c>
      <c r="C42" s="151" t="s">
        <v>55</v>
      </c>
      <c r="D42" s="152"/>
      <c r="E42" s="152"/>
      <c r="F42" s="152"/>
      <c r="G42" s="152"/>
      <c r="H42" s="152"/>
      <c r="I42" s="153"/>
      <c r="J42" s="14">
        <v>14</v>
      </c>
      <c r="K42" s="73"/>
      <c r="L42" s="83" t="e">
        <f>K42/K64*100</f>
        <v>#DIV/0!</v>
      </c>
    </row>
    <row r="43" spans="2:12" ht="24.75" customHeight="1" thickBot="1">
      <c r="B43" s="14" t="s">
        <v>25</v>
      </c>
      <c r="C43" s="151" t="s">
        <v>56</v>
      </c>
      <c r="D43" s="152"/>
      <c r="E43" s="152"/>
      <c r="F43" s="152"/>
      <c r="G43" s="152"/>
      <c r="H43" s="152"/>
      <c r="I43" s="153"/>
      <c r="J43" s="14">
        <v>15</v>
      </c>
      <c r="K43" s="73"/>
      <c r="L43" s="83" t="e">
        <f>K43/K64*100</f>
        <v>#DIV/0!</v>
      </c>
    </row>
    <row r="44" spans="2:12" ht="21" customHeight="1" thickBot="1">
      <c r="B44" s="14" t="s">
        <v>57</v>
      </c>
      <c r="C44" s="151" t="s">
        <v>58</v>
      </c>
      <c r="D44" s="152"/>
      <c r="E44" s="152"/>
      <c r="F44" s="152"/>
      <c r="G44" s="152"/>
      <c r="H44" s="152"/>
      <c r="I44" s="153"/>
      <c r="J44" s="43">
        <v>16</v>
      </c>
      <c r="K44" s="73"/>
      <c r="L44" s="83" t="e">
        <f>K44/K64*100</f>
        <v>#DIV/0!</v>
      </c>
    </row>
    <row r="45" spans="2:13" ht="16.5" customHeight="1">
      <c r="B45" s="29" t="s">
        <v>59</v>
      </c>
      <c r="C45" s="132" t="s">
        <v>60</v>
      </c>
      <c r="D45" s="133"/>
      <c r="E45" s="133"/>
      <c r="F45" s="133"/>
      <c r="G45" s="133"/>
      <c r="H45" s="133"/>
      <c r="I45" s="166"/>
      <c r="J45" s="42">
        <v>17</v>
      </c>
      <c r="K45" s="72">
        <f>SUM(K47:K55)</f>
        <v>0</v>
      </c>
      <c r="L45" s="72" t="e">
        <f>K45/K64*100</f>
        <v>#DIV/0!</v>
      </c>
      <c r="M45" s="77"/>
    </row>
    <row r="46" spans="2:12" ht="16.5" customHeight="1">
      <c r="B46" s="33"/>
      <c r="C46" s="134" t="s">
        <v>30</v>
      </c>
      <c r="D46" s="135"/>
      <c r="E46" s="135"/>
      <c r="F46" s="135"/>
      <c r="G46" s="135"/>
      <c r="H46" s="135"/>
      <c r="I46" s="167"/>
      <c r="J46" s="42"/>
      <c r="K46" s="70"/>
      <c r="L46" s="70"/>
    </row>
    <row r="47" spans="2:12" ht="23.25" customHeight="1">
      <c r="B47" s="32" t="s">
        <v>61</v>
      </c>
      <c r="C47" s="143" t="s">
        <v>62</v>
      </c>
      <c r="D47" s="144"/>
      <c r="E47" s="144"/>
      <c r="F47" s="144"/>
      <c r="G47" s="144"/>
      <c r="H47" s="144"/>
      <c r="I47" s="145"/>
      <c r="J47" s="42">
        <v>18</v>
      </c>
      <c r="K47" s="63"/>
      <c r="L47" s="78" t="e">
        <f>K47/K64*100</f>
        <v>#DIV/0!</v>
      </c>
    </row>
    <row r="48" spans="2:12" ht="24" customHeight="1">
      <c r="B48" s="33" t="s">
        <v>63</v>
      </c>
      <c r="C48" s="143" t="s">
        <v>64</v>
      </c>
      <c r="D48" s="144"/>
      <c r="E48" s="144"/>
      <c r="F48" s="144"/>
      <c r="G48" s="144"/>
      <c r="H48" s="144"/>
      <c r="I48" s="145"/>
      <c r="J48" s="42">
        <v>19</v>
      </c>
      <c r="K48" s="63"/>
      <c r="L48" s="78" t="e">
        <f>K48/K64*100</f>
        <v>#DIV/0!</v>
      </c>
    </row>
    <row r="49" spans="2:12" ht="24.75" customHeight="1">
      <c r="B49" s="33" t="s">
        <v>65</v>
      </c>
      <c r="C49" s="143" t="s">
        <v>66</v>
      </c>
      <c r="D49" s="144"/>
      <c r="E49" s="144"/>
      <c r="F49" s="144"/>
      <c r="G49" s="144"/>
      <c r="H49" s="144"/>
      <c r="I49" s="145"/>
      <c r="J49" s="22">
        <v>20</v>
      </c>
      <c r="K49" s="74"/>
      <c r="L49" s="84" t="e">
        <f>K49/K64*100</f>
        <v>#DIV/0!</v>
      </c>
    </row>
    <row r="50" spans="2:12" ht="41.25" customHeight="1">
      <c r="B50" s="33" t="s">
        <v>67</v>
      </c>
      <c r="C50" s="143" t="s">
        <v>68</v>
      </c>
      <c r="D50" s="144"/>
      <c r="E50" s="144"/>
      <c r="F50" s="144"/>
      <c r="G50" s="144"/>
      <c r="H50" s="144"/>
      <c r="I50" s="145"/>
      <c r="J50" s="39">
        <v>21</v>
      </c>
      <c r="K50" s="63"/>
      <c r="L50" s="78" t="e">
        <f>K50/K64*100</f>
        <v>#DIV/0!</v>
      </c>
    </row>
    <row r="51" spans="2:12" ht="16.5" customHeight="1">
      <c r="B51" s="33" t="s">
        <v>69</v>
      </c>
      <c r="C51" s="143" t="s">
        <v>70</v>
      </c>
      <c r="D51" s="144"/>
      <c r="E51" s="144"/>
      <c r="F51" s="144"/>
      <c r="G51" s="144"/>
      <c r="H51" s="144"/>
      <c r="I51" s="145"/>
      <c r="J51" s="37">
        <v>22</v>
      </c>
      <c r="K51" s="63"/>
      <c r="L51" s="78" t="e">
        <f>K51/K64*100</f>
        <v>#DIV/0!</v>
      </c>
    </row>
    <row r="52" spans="2:12" ht="22.5" customHeight="1">
      <c r="B52" s="33" t="s">
        <v>71</v>
      </c>
      <c r="C52" s="143" t="s">
        <v>72</v>
      </c>
      <c r="D52" s="144"/>
      <c r="E52" s="144"/>
      <c r="F52" s="144"/>
      <c r="G52" s="144"/>
      <c r="H52" s="144"/>
      <c r="I52" s="145"/>
      <c r="J52" s="37">
        <v>23</v>
      </c>
      <c r="K52" s="63"/>
      <c r="L52" s="78" t="e">
        <f>K52/K64*100</f>
        <v>#DIV/0!</v>
      </c>
    </row>
    <row r="53" spans="2:12" ht="24" customHeight="1">
      <c r="B53" s="33" t="s">
        <v>73</v>
      </c>
      <c r="C53" s="143" t="s">
        <v>74</v>
      </c>
      <c r="D53" s="144"/>
      <c r="E53" s="144"/>
      <c r="F53" s="144"/>
      <c r="G53" s="144"/>
      <c r="H53" s="144"/>
      <c r="I53" s="145"/>
      <c r="J53" s="37">
        <v>24</v>
      </c>
      <c r="K53" s="63"/>
      <c r="L53" s="78" t="e">
        <f>K53/K64*100</f>
        <v>#DIV/0!</v>
      </c>
    </row>
    <row r="54" spans="2:12" ht="16.5" customHeight="1">
      <c r="B54" s="33" t="s">
        <v>75</v>
      </c>
      <c r="C54" s="143" t="s">
        <v>76</v>
      </c>
      <c r="D54" s="144"/>
      <c r="E54" s="144"/>
      <c r="F54" s="144"/>
      <c r="G54" s="144"/>
      <c r="H54" s="144"/>
      <c r="I54" s="145"/>
      <c r="J54" s="37">
        <v>24</v>
      </c>
      <c r="K54" s="63"/>
      <c r="L54" s="78" t="e">
        <f>K54/K64*100</f>
        <v>#DIV/0!</v>
      </c>
    </row>
    <row r="55" spans="2:12" ht="16.5" customHeight="1" thickBot="1">
      <c r="B55" s="33"/>
      <c r="C55" s="143" t="s">
        <v>49</v>
      </c>
      <c r="D55" s="144"/>
      <c r="E55" s="144"/>
      <c r="F55" s="144"/>
      <c r="G55" s="144"/>
      <c r="H55" s="144"/>
      <c r="I55" s="145"/>
      <c r="J55" s="37"/>
      <c r="K55" s="63"/>
      <c r="L55" s="78" t="e">
        <f>K55/K64*100</f>
        <v>#DIV/0!</v>
      </c>
    </row>
    <row r="56" spans="2:12" ht="20.25" customHeight="1" thickBot="1">
      <c r="B56" s="58" t="s">
        <v>77</v>
      </c>
      <c r="C56" s="152" t="s">
        <v>78</v>
      </c>
      <c r="D56" s="152"/>
      <c r="E56" s="152"/>
      <c r="F56" s="152"/>
      <c r="G56" s="152"/>
      <c r="H56" s="152"/>
      <c r="I56" s="152"/>
      <c r="J56" s="59"/>
      <c r="K56" s="75"/>
      <c r="L56" s="75"/>
    </row>
    <row r="57" spans="2:12" ht="49.5" customHeight="1" thickBot="1">
      <c r="B57" s="14" t="s">
        <v>79</v>
      </c>
      <c r="C57" s="151" t="s">
        <v>80</v>
      </c>
      <c r="D57" s="152"/>
      <c r="E57" s="152"/>
      <c r="F57" s="152"/>
      <c r="G57" s="152"/>
      <c r="H57" s="152"/>
      <c r="I57" s="153"/>
      <c r="J57" s="14">
        <v>25</v>
      </c>
      <c r="K57" s="73"/>
      <c r="L57" s="83" t="e">
        <f>K57/K64*100</f>
        <v>#DIV/0!</v>
      </c>
    </row>
    <row r="58" spans="2:12" ht="16.5" customHeight="1">
      <c r="B58" s="29" t="s">
        <v>81</v>
      </c>
      <c r="C58" s="132" t="s">
        <v>82</v>
      </c>
      <c r="D58" s="133"/>
      <c r="E58" s="133"/>
      <c r="F58" s="133"/>
      <c r="G58" s="133"/>
      <c r="H58" s="133"/>
      <c r="I58" s="166"/>
      <c r="J58" s="21">
        <v>26</v>
      </c>
      <c r="K58" s="62">
        <f>K60+K61+K62</f>
        <v>0</v>
      </c>
      <c r="L58" s="72" t="e">
        <f>K58/K64*100</f>
        <v>#DIV/0!</v>
      </c>
    </row>
    <row r="59" spans="2:12" ht="16.5" customHeight="1">
      <c r="B59" s="33"/>
      <c r="C59" s="134" t="s">
        <v>30</v>
      </c>
      <c r="D59" s="135"/>
      <c r="E59" s="135"/>
      <c r="F59" s="135"/>
      <c r="G59" s="135"/>
      <c r="H59" s="135"/>
      <c r="I59" s="167"/>
      <c r="J59" s="44"/>
      <c r="K59" s="76"/>
      <c r="L59" s="76"/>
    </row>
    <row r="60" spans="2:13" ht="24" customHeight="1">
      <c r="B60" s="32" t="s">
        <v>83</v>
      </c>
      <c r="C60" s="143" t="s">
        <v>84</v>
      </c>
      <c r="D60" s="144"/>
      <c r="E60" s="144"/>
      <c r="F60" s="144"/>
      <c r="G60" s="144"/>
      <c r="H60" s="144"/>
      <c r="I60" s="145"/>
      <c r="J60" s="42">
        <v>27</v>
      </c>
      <c r="K60" s="63"/>
      <c r="L60" s="78" t="e">
        <f>K60/K64*100</f>
        <v>#DIV/0!</v>
      </c>
      <c r="M60" s="87"/>
    </row>
    <row r="61" spans="2:13" ht="22.5" customHeight="1">
      <c r="B61" s="33" t="s">
        <v>85</v>
      </c>
      <c r="C61" s="143" t="s">
        <v>104</v>
      </c>
      <c r="D61" s="144"/>
      <c r="E61" s="144"/>
      <c r="F61" s="144"/>
      <c r="G61" s="144"/>
      <c r="H61" s="144"/>
      <c r="I61" s="145"/>
      <c r="J61" s="42">
        <v>28</v>
      </c>
      <c r="K61" s="63"/>
      <c r="L61" s="78" t="e">
        <f>K61/K64*100</f>
        <v>#DIV/0!</v>
      </c>
      <c r="M61" s="87"/>
    </row>
    <row r="62" spans="2:12" ht="22.5" customHeight="1" thickBot="1">
      <c r="B62" s="33"/>
      <c r="C62" s="175" t="s">
        <v>103</v>
      </c>
      <c r="D62" s="144"/>
      <c r="E62" s="144"/>
      <c r="F62" s="144"/>
      <c r="G62" s="144"/>
      <c r="H62" s="144"/>
      <c r="I62" s="145"/>
      <c r="J62" s="42"/>
      <c r="K62" s="63"/>
      <c r="L62" s="78" t="e">
        <f>K62/K64*100</f>
        <v>#DIV/0!</v>
      </c>
    </row>
    <row r="63" spans="2:12" ht="21" customHeight="1" thickBot="1">
      <c r="B63" s="14" t="s">
        <v>86</v>
      </c>
      <c r="C63" s="151" t="s">
        <v>87</v>
      </c>
      <c r="D63" s="152"/>
      <c r="E63" s="152"/>
      <c r="F63" s="152"/>
      <c r="G63" s="152"/>
      <c r="H63" s="152"/>
      <c r="I63" s="153"/>
      <c r="J63" s="43">
        <v>29</v>
      </c>
      <c r="K63" s="73"/>
      <c r="L63" s="83" t="e">
        <f>K63/K64*100</f>
        <v>#DIV/0!</v>
      </c>
    </row>
    <row r="64" spans="2:15" ht="27" customHeight="1" thickBot="1">
      <c r="B64" s="11"/>
      <c r="C64" s="151" t="s">
        <v>88</v>
      </c>
      <c r="D64" s="152"/>
      <c r="E64" s="152"/>
      <c r="F64" s="152"/>
      <c r="G64" s="152"/>
      <c r="H64" s="152"/>
      <c r="I64" s="153"/>
      <c r="J64" s="27">
        <v>30</v>
      </c>
      <c r="K64" s="57">
        <f>K23+K37+K42+K43+K44+K45+K57+K58+K63</f>
        <v>0</v>
      </c>
      <c r="L64" s="57" t="e">
        <f>L23+L37+L42+L43+L44+L45+L57+L58+L63</f>
        <v>#DIV/0!</v>
      </c>
      <c r="M64" s="77"/>
      <c r="O64" s="77"/>
    </row>
    <row r="65" spans="2:15" ht="23.25" customHeight="1" thickBot="1">
      <c r="B65" s="11"/>
      <c r="C65" s="151" t="s">
        <v>89</v>
      </c>
      <c r="D65" s="152"/>
      <c r="E65" s="152"/>
      <c r="F65" s="152"/>
      <c r="G65" s="152"/>
      <c r="H65" s="152"/>
      <c r="I65" s="153"/>
      <c r="J65" s="27">
        <v>31</v>
      </c>
      <c r="K65" s="57">
        <f>K15+K21-K64</f>
        <v>0</v>
      </c>
      <c r="L65" s="57" t="e">
        <f>L21-L64</f>
        <v>#DIV/0!</v>
      </c>
      <c r="M65" s="77"/>
      <c r="O65" s="77"/>
    </row>
    <row r="66" spans="2:11" ht="15">
      <c r="B66" s="45"/>
      <c r="D66" s="46"/>
      <c r="E66" s="46"/>
      <c r="K66" s="77"/>
    </row>
    <row r="67" spans="4:5" ht="12.75">
      <c r="D67" s="46"/>
      <c r="E67" s="46"/>
    </row>
    <row r="68" spans="2:13" ht="17.25">
      <c r="B68" s="123" t="s">
        <v>90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2:13" ht="15.75" thickBot="1">
      <c r="B69" s="7"/>
      <c r="M69" s="2" t="s">
        <v>91</v>
      </c>
    </row>
    <row r="70" spans="2:13" ht="12.75">
      <c r="B70" s="187" t="s">
        <v>92</v>
      </c>
      <c r="C70" s="188"/>
      <c r="D70" s="193" t="s">
        <v>93</v>
      </c>
      <c r="E70" s="149" t="s">
        <v>94</v>
      </c>
      <c r="F70" s="172" t="s">
        <v>95</v>
      </c>
      <c r="G70" s="172" t="s">
        <v>96</v>
      </c>
      <c r="H70" s="172"/>
      <c r="I70" s="203"/>
      <c r="J70" s="204"/>
      <c r="K70" s="172"/>
      <c r="L70" s="176"/>
      <c r="M70" s="180" t="s">
        <v>97</v>
      </c>
    </row>
    <row r="71" spans="2:13" ht="30" customHeight="1">
      <c r="B71" s="189"/>
      <c r="C71" s="190"/>
      <c r="D71" s="194"/>
      <c r="E71" s="196"/>
      <c r="F71" s="173"/>
      <c r="G71" s="173"/>
      <c r="H71" s="173"/>
      <c r="I71" s="205"/>
      <c r="J71" s="206"/>
      <c r="K71" s="173"/>
      <c r="L71" s="177"/>
      <c r="M71" s="181"/>
    </row>
    <row r="72" spans="2:13" ht="15" customHeight="1" thickBot="1">
      <c r="B72" s="191"/>
      <c r="C72" s="192"/>
      <c r="D72" s="195"/>
      <c r="E72" s="150"/>
      <c r="F72" s="174"/>
      <c r="G72" s="174"/>
      <c r="H72" s="174"/>
      <c r="I72" s="207"/>
      <c r="J72" s="208"/>
      <c r="K72" s="174"/>
      <c r="L72" s="178"/>
      <c r="M72" s="182"/>
    </row>
    <row r="73" spans="2:13" ht="17.25" customHeight="1" thickBot="1">
      <c r="B73" s="183" t="s">
        <v>98</v>
      </c>
      <c r="C73" s="184"/>
      <c r="D73" s="43">
        <v>0</v>
      </c>
      <c r="E73" s="47"/>
      <c r="F73" s="47"/>
      <c r="G73" s="47"/>
      <c r="H73" s="47"/>
      <c r="I73" s="185"/>
      <c r="J73" s="186"/>
      <c r="K73" s="48"/>
      <c r="L73" s="48"/>
      <c r="M73" s="49"/>
    </row>
    <row r="74" spans="2:13" ht="34.5" customHeight="1" thickBot="1">
      <c r="B74" s="183" t="s">
        <v>99</v>
      </c>
      <c r="C74" s="184"/>
      <c r="D74" s="43">
        <v>1</v>
      </c>
      <c r="E74" s="50">
        <v>65</v>
      </c>
      <c r="F74" s="50"/>
      <c r="G74" s="50">
        <v>35</v>
      </c>
      <c r="H74" s="50"/>
      <c r="I74" s="209"/>
      <c r="J74" s="210"/>
      <c r="K74" s="50"/>
      <c r="L74" s="51"/>
      <c r="M74" s="52">
        <f>SUM(E74:L74)</f>
        <v>100</v>
      </c>
    </row>
    <row r="75" spans="2:15" ht="34.5" customHeight="1" thickBot="1">
      <c r="B75" s="183" t="s">
        <v>100</v>
      </c>
      <c r="C75" s="184"/>
      <c r="D75" s="43">
        <v>2</v>
      </c>
      <c r="E75" s="92"/>
      <c r="F75" s="85"/>
      <c r="G75" s="92"/>
      <c r="H75" s="92"/>
      <c r="I75" s="201"/>
      <c r="J75" s="202"/>
      <c r="K75" s="92"/>
      <c r="L75" s="86"/>
      <c r="M75" s="52">
        <f>SUM(E75:L75)</f>
        <v>0</v>
      </c>
      <c r="O75" s="94"/>
    </row>
    <row r="76" spans="2:15" ht="34.5" customHeight="1" thickBot="1">
      <c r="B76" s="199" t="s">
        <v>101</v>
      </c>
      <c r="C76" s="200"/>
      <c r="D76" s="53">
        <v>3</v>
      </c>
      <c r="E76" s="93" t="e">
        <f>E75/M75%</f>
        <v>#DIV/0!</v>
      </c>
      <c r="F76" s="54"/>
      <c r="G76" s="93" t="e">
        <f>G75/M75%</f>
        <v>#DIV/0!</v>
      </c>
      <c r="H76" s="54" t="e">
        <f>H75/M75%</f>
        <v>#DIV/0!</v>
      </c>
      <c r="I76" s="201" t="e">
        <f>I75/M75%</f>
        <v>#DIV/0!</v>
      </c>
      <c r="J76" s="202"/>
      <c r="K76" s="93" t="e">
        <f>K75/M75%</f>
        <v>#DIV/0!</v>
      </c>
      <c r="L76" s="55"/>
      <c r="M76" s="56" t="e">
        <f>SUM(E76:L76)</f>
        <v>#DIV/0!</v>
      </c>
      <c r="O76" s="94"/>
    </row>
    <row r="79" spans="3:7" ht="21">
      <c r="C79" s="179" t="s">
        <v>105</v>
      </c>
      <c r="D79" s="179"/>
      <c r="E79" s="179"/>
      <c r="F79" s="88"/>
      <c r="G79" s="88"/>
    </row>
    <row r="80" spans="3:7" ht="21">
      <c r="C80" s="89"/>
      <c r="D80" s="89"/>
      <c r="E80" s="89"/>
      <c r="F80" s="88"/>
      <c r="G80" s="88"/>
    </row>
    <row r="81" spans="3:7" ht="21">
      <c r="C81" s="179" t="s">
        <v>106</v>
      </c>
      <c r="D81" s="179"/>
      <c r="E81" s="88"/>
      <c r="F81" s="88"/>
      <c r="G81" s="90"/>
    </row>
    <row r="82" spans="3:7" ht="21">
      <c r="C82" s="91"/>
      <c r="D82" s="91"/>
      <c r="E82" s="88"/>
      <c r="F82" s="88"/>
      <c r="G82" s="88"/>
    </row>
    <row r="83" spans="3:7" ht="21">
      <c r="C83" s="197" t="s">
        <v>110</v>
      </c>
      <c r="D83" s="197"/>
      <c r="E83" s="198"/>
      <c r="F83" s="88" t="s">
        <v>107</v>
      </c>
      <c r="G83" s="88"/>
    </row>
  </sheetData>
  <sheetProtection/>
  <protectedRanges>
    <protectedRange sqref="L70 E73:L73" name="Таблица2"/>
    <protectedRange sqref="K15 K17:K20 K25:K29 K31:K32 K34:K36 K39:K44 K47:K55 K57:K58 K60:K63" name="Таблица1_1"/>
    <protectedRange sqref="B9" name="Организация_1"/>
    <protectedRange sqref="B1:J1" name="Комментарий_1"/>
    <protectedRange sqref="E74:L76" name="Таблица2_1"/>
  </protectedRanges>
  <mergeCells count="81">
    <mergeCell ref="C81:D81"/>
    <mergeCell ref="C83:E83"/>
    <mergeCell ref="B76:C76"/>
    <mergeCell ref="I76:J76"/>
    <mergeCell ref="I70:J72"/>
    <mergeCell ref="B74:C74"/>
    <mergeCell ref="I74:J74"/>
    <mergeCell ref="B75:C75"/>
    <mergeCell ref="I75:J75"/>
    <mergeCell ref="H70:H72"/>
    <mergeCell ref="L70:L72"/>
    <mergeCell ref="C79:E79"/>
    <mergeCell ref="M70:M72"/>
    <mergeCell ref="B73:C73"/>
    <mergeCell ref="I73:J73"/>
    <mergeCell ref="B70:C72"/>
    <mergeCell ref="D70:D72"/>
    <mergeCell ref="E70:E72"/>
    <mergeCell ref="F70:F72"/>
    <mergeCell ref="G70:G72"/>
    <mergeCell ref="K70:K72"/>
    <mergeCell ref="B68:M68"/>
    <mergeCell ref="C55:I55"/>
    <mergeCell ref="C56:I56"/>
    <mergeCell ref="C57:I57"/>
    <mergeCell ref="C58:I58"/>
    <mergeCell ref="C59:I59"/>
    <mergeCell ref="C60:I60"/>
    <mergeCell ref="C61:I61"/>
    <mergeCell ref="C62:I62"/>
    <mergeCell ref="C63:I63"/>
    <mergeCell ref="C64:I64"/>
    <mergeCell ref="C65:I65"/>
    <mergeCell ref="C54:I54"/>
    <mergeCell ref="C43:I43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  <mergeCell ref="C25:I25"/>
    <mergeCell ref="C42:I42"/>
    <mergeCell ref="C31:I31"/>
    <mergeCell ref="C32:I32"/>
    <mergeCell ref="C33:I33"/>
    <mergeCell ref="C34:I34"/>
    <mergeCell ref="C35:I35"/>
    <mergeCell ref="C36:I36"/>
    <mergeCell ref="C37:I37"/>
    <mergeCell ref="C38:I38"/>
    <mergeCell ref="C28:I28"/>
    <mergeCell ref="C29:I29"/>
    <mergeCell ref="C40:I40"/>
    <mergeCell ref="C41:I41"/>
    <mergeCell ref="C30:I30"/>
    <mergeCell ref="C39:I39"/>
    <mergeCell ref="L13:L14"/>
    <mergeCell ref="C15:I15"/>
    <mergeCell ref="C26:I26"/>
    <mergeCell ref="C27:I27"/>
    <mergeCell ref="C19:I19"/>
    <mergeCell ref="C20:I20"/>
    <mergeCell ref="C21:I21"/>
    <mergeCell ref="C22:I22"/>
    <mergeCell ref="C23:I23"/>
    <mergeCell ref="C24:I24"/>
    <mergeCell ref="C16:I16"/>
    <mergeCell ref="C17:I17"/>
    <mergeCell ref="C18:I18"/>
    <mergeCell ref="C13:I14"/>
    <mergeCell ref="B1:J1"/>
    <mergeCell ref="B7:L7"/>
    <mergeCell ref="B8:L8"/>
    <mergeCell ref="B9:L9"/>
    <mergeCell ref="B10:L10"/>
    <mergeCell ref="B11:L11"/>
  </mergeCells>
  <printOptions/>
  <pageMargins left="0.7874015748031497" right="0" top="0.1968503937007874" bottom="0" header="0" footer="0"/>
  <pageSetup fitToHeight="3" horizontalDpi="600" verticalDpi="600" orientation="portrait" paperSize="9" scale="60" r:id="rId1"/>
  <rowBreaks count="1" manualBreakCount="1">
    <brk id="66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D45" sqref="D45"/>
    </sheetView>
  </sheetViews>
  <sheetFormatPr defaultColWidth="9.00390625" defaultRowHeight="12.75"/>
  <sheetData>
    <row r="1" spans="1:10" ht="12.75">
      <c r="A1" s="95"/>
      <c r="B1" s="234" t="s">
        <v>111</v>
      </c>
      <c r="C1" s="234"/>
      <c r="D1" s="234"/>
      <c r="E1" s="234"/>
      <c r="F1" s="234"/>
      <c r="G1" s="234"/>
      <c r="H1" s="234"/>
      <c r="I1" s="234"/>
      <c r="J1" s="95"/>
    </row>
    <row r="2" spans="1:10" ht="13.5" thickBot="1">
      <c r="A2" s="235" t="s">
        <v>91</v>
      </c>
      <c r="B2" s="235"/>
      <c r="C2" s="95"/>
      <c r="D2" s="95"/>
      <c r="E2" s="95"/>
      <c r="F2" s="95"/>
      <c r="G2" s="95"/>
      <c r="H2" s="95"/>
      <c r="I2" s="95"/>
      <c r="J2" s="95"/>
    </row>
    <row r="3" spans="1:10" ht="13.5" thickBot="1">
      <c r="A3" s="236" t="s">
        <v>112</v>
      </c>
      <c r="B3" s="236"/>
      <c r="C3" s="236"/>
      <c r="D3" s="236"/>
      <c r="E3" s="237"/>
      <c r="F3" s="236" t="s">
        <v>113</v>
      </c>
      <c r="G3" s="236"/>
      <c r="H3" s="236"/>
      <c r="I3" s="236"/>
      <c r="J3" s="236"/>
    </row>
    <row r="4" spans="1:10" ht="12.75">
      <c r="A4" s="238" t="s">
        <v>114</v>
      </c>
      <c r="B4" s="238"/>
      <c r="C4" s="238" t="s">
        <v>115</v>
      </c>
      <c r="D4" s="238"/>
      <c r="E4" s="240" t="s">
        <v>12</v>
      </c>
      <c r="F4" s="242" t="s">
        <v>114</v>
      </c>
      <c r="G4" s="238"/>
      <c r="H4" s="238" t="s">
        <v>115</v>
      </c>
      <c r="I4" s="238"/>
      <c r="J4" s="238" t="s">
        <v>12</v>
      </c>
    </row>
    <row r="5" spans="1:10" ht="21" thickBot="1">
      <c r="A5" s="96" t="s">
        <v>116</v>
      </c>
      <c r="B5" s="97" t="s">
        <v>117</v>
      </c>
      <c r="C5" s="239"/>
      <c r="D5" s="239"/>
      <c r="E5" s="241"/>
      <c r="F5" s="98" t="s">
        <v>116</v>
      </c>
      <c r="G5" s="97" t="s">
        <v>118</v>
      </c>
      <c r="H5" s="239"/>
      <c r="I5" s="239"/>
      <c r="J5" s="239"/>
    </row>
    <row r="6" spans="1:10" ht="18.75" customHeight="1">
      <c r="A6" s="99" t="s">
        <v>119</v>
      </c>
      <c r="B6" s="100"/>
      <c r="C6" s="229" t="s">
        <v>120</v>
      </c>
      <c r="D6" s="229"/>
      <c r="E6" s="101"/>
      <c r="F6" s="102">
        <v>84</v>
      </c>
      <c r="G6" s="100"/>
      <c r="H6" s="229" t="s">
        <v>121</v>
      </c>
      <c r="I6" s="229"/>
      <c r="J6" s="103"/>
    </row>
    <row r="7" spans="1:10" ht="31.5" customHeight="1">
      <c r="A7" s="104">
        <v>86</v>
      </c>
      <c r="B7" s="105"/>
      <c r="C7" s="220"/>
      <c r="D7" s="220"/>
      <c r="E7" s="106"/>
      <c r="F7" s="107">
        <v>86</v>
      </c>
      <c r="G7" s="105"/>
      <c r="H7" s="230" t="s">
        <v>122</v>
      </c>
      <c r="I7" s="231"/>
      <c r="J7" s="105"/>
    </row>
    <row r="8" spans="1:10" ht="18.75" customHeight="1">
      <c r="A8" s="104">
        <v>91</v>
      </c>
      <c r="B8" s="105"/>
      <c r="C8" s="232" t="s">
        <v>123</v>
      </c>
      <c r="D8" s="233"/>
      <c r="E8" s="106"/>
      <c r="F8" s="107">
        <v>83</v>
      </c>
      <c r="G8" s="105"/>
      <c r="H8" s="220"/>
      <c r="I8" s="220"/>
      <c r="J8" s="100"/>
    </row>
    <row r="9" spans="1:10" ht="21" customHeight="1">
      <c r="A9" s="104">
        <v>10</v>
      </c>
      <c r="B9" s="105"/>
      <c r="C9" s="220" t="s">
        <v>124</v>
      </c>
      <c r="D9" s="220"/>
      <c r="E9" s="106"/>
      <c r="F9" s="107"/>
      <c r="G9" s="105"/>
      <c r="H9" s="220"/>
      <c r="I9" s="220"/>
      <c r="J9" s="105"/>
    </row>
    <row r="10" spans="1:10" ht="17.25" customHeight="1">
      <c r="A10" s="104">
        <v>68</v>
      </c>
      <c r="B10" s="105"/>
      <c r="C10" s="220" t="s">
        <v>125</v>
      </c>
      <c r="D10" s="220"/>
      <c r="E10" s="106"/>
      <c r="F10" s="107">
        <v>99</v>
      </c>
      <c r="G10" s="105"/>
      <c r="H10" s="220" t="s">
        <v>126</v>
      </c>
      <c r="I10" s="220"/>
      <c r="J10" s="105"/>
    </row>
    <row r="11" spans="1:10" ht="15.75" customHeight="1">
      <c r="A11" s="104">
        <v>41</v>
      </c>
      <c r="B11" s="105"/>
      <c r="C11" s="220" t="s">
        <v>127</v>
      </c>
      <c r="D11" s="220"/>
      <c r="E11" s="106"/>
      <c r="F11" s="107"/>
      <c r="G11" s="105"/>
      <c r="H11" s="221" t="s">
        <v>128</v>
      </c>
      <c r="I11" s="221"/>
      <c r="J11" s="105"/>
    </row>
    <row r="12" spans="1:10" ht="21.75" customHeight="1">
      <c r="A12" s="104">
        <v>19</v>
      </c>
      <c r="B12" s="105"/>
      <c r="C12" s="220" t="s">
        <v>129</v>
      </c>
      <c r="D12" s="220"/>
      <c r="E12" s="106"/>
      <c r="F12" s="107">
        <v>70</v>
      </c>
      <c r="G12" s="105"/>
      <c r="H12" s="220" t="s">
        <v>130</v>
      </c>
      <c r="I12" s="220"/>
      <c r="J12" s="105"/>
    </row>
    <row r="13" spans="1:10" ht="22.5" customHeight="1">
      <c r="A13" s="104"/>
      <c r="B13" s="105"/>
      <c r="C13" s="221" t="s">
        <v>128</v>
      </c>
      <c r="D13" s="221"/>
      <c r="E13" s="106"/>
      <c r="F13" s="107">
        <v>69</v>
      </c>
      <c r="G13" s="105"/>
      <c r="H13" s="220"/>
      <c r="I13" s="220"/>
      <c r="J13" s="105"/>
    </row>
    <row r="14" spans="1:10" ht="21.75" customHeight="1">
      <c r="A14" s="104">
        <v>76</v>
      </c>
      <c r="B14" s="108"/>
      <c r="C14" s="220" t="s">
        <v>131</v>
      </c>
      <c r="D14" s="220"/>
      <c r="E14" s="106"/>
      <c r="F14" s="107"/>
      <c r="G14" s="105">
        <v>1</v>
      </c>
      <c r="H14" s="220" t="s">
        <v>132</v>
      </c>
      <c r="I14" s="220"/>
      <c r="J14" s="105"/>
    </row>
    <row r="15" spans="1:10" ht="18" customHeight="1">
      <c r="A15" s="104">
        <v>79</v>
      </c>
      <c r="B15" s="108"/>
      <c r="C15" s="220"/>
      <c r="D15" s="220"/>
      <c r="E15" s="106"/>
      <c r="F15" s="107"/>
      <c r="G15" s="105">
        <v>2</v>
      </c>
      <c r="H15" s="220" t="s">
        <v>133</v>
      </c>
      <c r="I15" s="220"/>
      <c r="J15" s="105"/>
    </row>
    <row r="16" spans="1:10" ht="15" customHeight="1">
      <c r="A16" s="104">
        <v>69</v>
      </c>
      <c r="B16" s="108"/>
      <c r="C16" s="220"/>
      <c r="D16" s="220"/>
      <c r="E16" s="106"/>
      <c r="F16" s="107"/>
      <c r="G16" s="105">
        <v>3</v>
      </c>
      <c r="H16" s="220"/>
      <c r="I16" s="220"/>
      <c r="J16" s="105"/>
    </row>
    <row r="17" spans="1:10" ht="19.5" customHeight="1">
      <c r="A17" s="104"/>
      <c r="B17" s="105">
        <v>1</v>
      </c>
      <c r="C17" s="220" t="s">
        <v>132</v>
      </c>
      <c r="D17" s="220"/>
      <c r="E17" s="106"/>
      <c r="F17" s="107"/>
      <c r="G17" s="105"/>
      <c r="H17" s="220"/>
      <c r="I17" s="220"/>
      <c r="J17" s="105"/>
    </row>
    <row r="18" spans="1:10" ht="12.75">
      <c r="A18" s="104"/>
      <c r="B18" s="105">
        <v>2</v>
      </c>
      <c r="C18" s="227" t="s">
        <v>133</v>
      </c>
      <c r="D18" s="228"/>
      <c r="E18" s="106"/>
      <c r="F18" s="107">
        <v>68</v>
      </c>
      <c r="G18" s="105"/>
      <c r="H18" s="220" t="s">
        <v>134</v>
      </c>
      <c r="I18" s="220"/>
      <c r="J18" s="105"/>
    </row>
    <row r="19" spans="1:10" ht="15.75" customHeight="1">
      <c r="A19" s="104"/>
      <c r="B19" s="105">
        <v>3</v>
      </c>
      <c r="C19" s="220"/>
      <c r="D19" s="220"/>
      <c r="E19" s="106"/>
      <c r="F19" s="107">
        <v>76</v>
      </c>
      <c r="G19" s="105"/>
      <c r="H19" s="220" t="s">
        <v>135</v>
      </c>
      <c r="I19" s="220"/>
      <c r="J19" s="105"/>
    </row>
    <row r="20" spans="1:10" ht="15.75" customHeight="1">
      <c r="A20" s="104">
        <v>71</v>
      </c>
      <c r="B20" s="108"/>
      <c r="C20" s="220"/>
      <c r="D20" s="220"/>
      <c r="E20" s="106"/>
      <c r="F20" s="107">
        <v>71</v>
      </c>
      <c r="G20" s="105"/>
      <c r="H20" s="220"/>
      <c r="I20" s="220"/>
      <c r="J20" s="105"/>
    </row>
    <row r="21" spans="1:10" ht="21" customHeight="1">
      <c r="A21" s="104"/>
      <c r="B21" s="224" t="s">
        <v>136</v>
      </c>
      <c r="C21" s="225"/>
      <c r="D21" s="226"/>
      <c r="E21" s="106"/>
      <c r="F21" s="107"/>
      <c r="G21" s="105"/>
      <c r="H21" s="220"/>
      <c r="I21" s="220"/>
      <c r="J21" s="105"/>
    </row>
    <row r="22" spans="1:10" ht="17.25" customHeight="1">
      <c r="A22" s="104">
        <v>50</v>
      </c>
      <c r="B22" s="108"/>
      <c r="C22" s="220" t="s">
        <v>137</v>
      </c>
      <c r="D22" s="220"/>
      <c r="E22" s="109"/>
      <c r="F22" s="107"/>
      <c r="G22" s="105"/>
      <c r="H22" s="220"/>
      <c r="I22" s="220"/>
      <c r="J22" s="105"/>
    </row>
    <row r="23" spans="1:10" ht="19.5" customHeight="1">
      <c r="A23" s="104">
        <v>51</v>
      </c>
      <c r="B23" s="108"/>
      <c r="C23" s="220" t="s">
        <v>138</v>
      </c>
      <c r="D23" s="220"/>
      <c r="E23" s="109"/>
      <c r="F23" s="107">
        <v>79</v>
      </c>
      <c r="G23" s="105"/>
      <c r="H23" s="220"/>
      <c r="I23" s="220"/>
      <c r="J23" s="105"/>
    </row>
    <row r="24" spans="1:10" ht="14.25" customHeight="1">
      <c r="A24" s="104">
        <v>57</v>
      </c>
      <c r="B24" s="108"/>
      <c r="C24" s="220" t="s">
        <v>139</v>
      </c>
      <c r="D24" s="220"/>
      <c r="E24" s="109"/>
      <c r="F24" s="107">
        <v>57</v>
      </c>
      <c r="G24" s="105"/>
      <c r="H24" s="220"/>
      <c r="I24" s="220"/>
      <c r="J24" s="105"/>
    </row>
    <row r="25" spans="1:10" ht="18" customHeight="1">
      <c r="A25" s="104"/>
      <c r="B25" s="108"/>
      <c r="C25" s="221" t="s">
        <v>140</v>
      </c>
      <c r="D25" s="221"/>
      <c r="E25" s="109"/>
      <c r="F25" s="107"/>
      <c r="G25" s="105"/>
      <c r="H25" s="221" t="s">
        <v>140</v>
      </c>
      <c r="I25" s="221"/>
      <c r="J25" s="110">
        <f>SUM(J6:J24)</f>
        <v>0</v>
      </c>
    </row>
    <row r="26" spans="1:10" ht="12.75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12.75">
      <c r="A27" s="222" t="s">
        <v>141</v>
      </c>
      <c r="B27" s="222"/>
      <c r="C27" s="95"/>
      <c r="D27" s="95"/>
      <c r="E27" s="95"/>
      <c r="F27" s="95"/>
      <c r="G27" s="95"/>
      <c r="H27" s="95"/>
      <c r="I27" s="95"/>
      <c r="J27" s="95"/>
    </row>
    <row r="28" spans="1:10" ht="12.75">
      <c r="A28" s="216" t="s">
        <v>142</v>
      </c>
      <c r="B28" s="216"/>
      <c r="C28" s="216"/>
      <c r="D28" s="216"/>
      <c r="E28" s="216"/>
      <c r="F28" s="216"/>
      <c r="G28" s="216"/>
      <c r="H28" s="223"/>
      <c r="I28" s="223"/>
      <c r="J28" s="112" t="s">
        <v>143</v>
      </c>
    </row>
    <row r="29" spans="1:10" ht="12.75">
      <c r="A29" s="111"/>
      <c r="B29" s="111"/>
      <c r="C29" s="111"/>
      <c r="D29" s="111"/>
      <c r="E29" s="111"/>
      <c r="F29" s="111"/>
      <c r="G29" s="111"/>
      <c r="H29" s="113"/>
      <c r="I29" s="113"/>
      <c r="J29" s="112"/>
    </row>
    <row r="31" spans="1:10" ht="12.75">
      <c r="A31" s="95"/>
      <c r="B31" s="215" t="s">
        <v>144</v>
      </c>
      <c r="C31" s="215"/>
      <c r="D31" s="215"/>
      <c r="E31" s="215"/>
      <c r="F31" s="215"/>
      <c r="G31" s="215"/>
      <c r="H31" s="215"/>
      <c r="I31" s="215"/>
      <c r="J31" s="95"/>
    </row>
    <row r="32" spans="1:10" ht="12.7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216" t="s">
        <v>145</v>
      </c>
      <c r="B33" s="216"/>
      <c r="C33" s="216"/>
      <c r="D33" s="95"/>
      <c r="E33" s="95"/>
      <c r="F33" s="95"/>
      <c r="G33" s="95"/>
      <c r="H33" s="95"/>
      <c r="I33" s="95"/>
      <c r="J33" s="95"/>
    </row>
    <row r="34" spans="1:10" ht="12.75">
      <c r="A34" s="217" t="s">
        <v>146</v>
      </c>
      <c r="B34" s="218"/>
      <c r="C34" s="218"/>
      <c r="D34" s="218"/>
      <c r="E34" s="218"/>
      <c r="F34" s="219"/>
      <c r="G34" s="214" t="s">
        <v>147</v>
      </c>
      <c r="H34" s="214"/>
      <c r="I34" s="214"/>
      <c r="J34" s="214"/>
    </row>
    <row r="35" spans="1:10" ht="12.75">
      <c r="A35" s="214" t="s">
        <v>148</v>
      </c>
      <c r="B35" s="214"/>
      <c r="C35" s="214"/>
      <c r="D35" s="214"/>
      <c r="E35" s="214" t="s">
        <v>149</v>
      </c>
      <c r="F35" s="214"/>
      <c r="G35" s="214"/>
      <c r="H35" s="214"/>
      <c r="I35" s="214"/>
      <c r="J35" s="214"/>
    </row>
    <row r="36" spans="1:10" ht="12.75">
      <c r="A36" s="214">
        <v>1</v>
      </c>
      <c r="B36" s="214"/>
      <c r="C36" s="214"/>
      <c r="D36" s="214"/>
      <c r="E36" s="214">
        <v>2</v>
      </c>
      <c r="F36" s="214"/>
      <c r="G36" s="214">
        <v>3</v>
      </c>
      <c r="H36" s="214"/>
      <c r="I36" s="214"/>
      <c r="J36" s="214"/>
    </row>
    <row r="37" spans="1:10" ht="12.75">
      <c r="A37" s="214"/>
      <c r="B37" s="214"/>
      <c r="C37" s="214"/>
      <c r="D37" s="214"/>
      <c r="E37" s="214"/>
      <c r="F37" s="214"/>
      <c r="G37" s="214"/>
      <c r="H37" s="214"/>
      <c r="I37" s="214"/>
      <c r="J37" s="214"/>
    </row>
    <row r="38" spans="1:10" ht="12.75">
      <c r="A38" s="214"/>
      <c r="B38" s="214"/>
      <c r="C38" s="214"/>
      <c r="D38" s="214"/>
      <c r="E38" s="214"/>
      <c r="F38" s="214"/>
      <c r="G38" s="214"/>
      <c r="H38" s="214"/>
      <c r="I38" s="214"/>
      <c r="J38" s="214"/>
    </row>
    <row r="39" spans="1:10" ht="12.75">
      <c r="A39" s="214"/>
      <c r="B39" s="214"/>
      <c r="C39" s="214"/>
      <c r="D39" s="214"/>
      <c r="E39" s="214"/>
      <c r="F39" s="214"/>
      <c r="G39" s="214"/>
      <c r="H39" s="214"/>
      <c r="I39" s="214"/>
      <c r="J39" s="214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211" t="s">
        <v>150</v>
      </c>
      <c r="B41" s="211"/>
      <c r="C41" s="211"/>
      <c r="D41" s="114"/>
      <c r="E41" s="212"/>
      <c r="F41" s="213"/>
      <c r="G41" s="211" t="s">
        <v>151</v>
      </c>
      <c r="H41" s="211"/>
      <c r="I41" s="211"/>
      <c r="J41" s="95"/>
    </row>
    <row r="42" spans="1:10" ht="12.75">
      <c r="A42" s="95"/>
      <c r="B42" s="95"/>
      <c r="C42" s="95"/>
      <c r="D42" s="95"/>
      <c r="E42" s="95"/>
      <c r="F42" s="95"/>
      <c r="G42" s="211" t="s">
        <v>152</v>
      </c>
      <c r="H42" s="211"/>
      <c r="I42" s="115"/>
      <c r="J42" s="115"/>
    </row>
    <row r="43" spans="1:10" ht="12.75">
      <c r="A43" s="95"/>
      <c r="B43" s="95"/>
      <c r="C43" s="95"/>
      <c r="D43" s="95"/>
      <c r="E43" s="95"/>
      <c r="F43" s="95"/>
      <c r="G43" s="211"/>
      <c r="H43" s="211"/>
      <c r="I43" s="114"/>
      <c r="J43" s="114"/>
    </row>
  </sheetData>
  <sheetProtection/>
  <mergeCells count="77">
    <mergeCell ref="B1:I1"/>
    <mergeCell ref="A2:B2"/>
    <mergeCell ref="A3:E3"/>
    <mergeCell ref="F3:J3"/>
    <mergeCell ref="A4:B4"/>
    <mergeCell ref="C4:D5"/>
    <mergeCell ref="E4:E5"/>
    <mergeCell ref="F4:G4"/>
    <mergeCell ref="H4:I5"/>
    <mergeCell ref="J4:J5"/>
    <mergeCell ref="C6:D6"/>
    <mergeCell ref="H6:I6"/>
    <mergeCell ref="C7:D7"/>
    <mergeCell ref="H7:I7"/>
    <mergeCell ref="C8:D8"/>
    <mergeCell ref="H8:I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B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A27:B27"/>
    <mergeCell ref="A28:G28"/>
    <mergeCell ref="H28:I28"/>
    <mergeCell ref="B31:I31"/>
    <mergeCell ref="A33:C33"/>
    <mergeCell ref="A34:F34"/>
    <mergeCell ref="G34:J34"/>
    <mergeCell ref="A35:D35"/>
    <mergeCell ref="E35:F35"/>
    <mergeCell ref="G35:J35"/>
    <mergeCell ref="G39:J39"/>
    <mergeCell ref="A36:D36"/>
    <mergeCell ref="E36:F36"/>
    <mergeCell ref="G36:J36"/>
    <mergeCell ref="A37:D37"/>
    <mergeCell ref="E37:F37"/>
    <mergeCell ref="G37:J37"/>
    <mergeCell ref="G42:H42"/>
    <mergeCell ref="G43:H43"/>
    <mergeCell ref="A41:C41"/>
    <mergeCell ref="E41:F41"/>
    <mergeCell ref="G41:I41"/>
    <mergeCell ref="A38:D38"/>
    <mergeCell ref="E38:F38"/>
    <mergeCell ref="G38:J38"/>
    <mergeCell ref="A39:D39"/>
    <mergeCell ref="E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Lobkareva</dc:creator>
  <cp:keywords/>
  <dc:description/>
  <cp:lastModifiedBy>admin</cp:lastModifiedBy>
  <cp:lastPrinted>2018-12-12T08:41:27Z</cp:lastPrinted>
  <dcterms:created xsi:type="dcterms:W3CDTF">2013-02-14T12:15:13Z</dcterms:created>
  <dcterms:modified xsi:type="dcterms:W3CDTF">2018-12-12T10:39:22Z</dcterms:modified>
  <cp:category/>
  <cp:version/>
  <cp:contentType/>
  <cp:contentStatus/>
</cp:coreProperties>
</file>